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5270" windowHeight="8790" activeTab="0"/>
  </bookViews>
  <sheets>
    <sheet name="19-20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<sst xmlns="http://schemas.openxmlformats.org/spreadsheetml/2006/main" count="49" uniqueCount="42">
  <si>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>Please provide an explanation for any significant changes (see below) in the boxes</t>
  </si>
  <si>
    <t>Section 1</t>
  </si>
  <si>
    <t>Variance</t>
  </si>
  <si>
    <t>(+/-) £</t>
  </si>
  <si>
    <t>Box 2</t>
  </si>
  <si>
    <t>Precept</t>
  </si>
  <si>
    <t>Box 3</t>
  </si>
  <si>
    <t>Other</t>
  </si>
  <si>
    <t>income</t>
  </si>
  <si>
    <t>Box 4</t>
  </si>
  <si>
    <t>Staff costs</t>
  </si>
  <si>
    <t>Box 5</t>
  </si>
  <si>
    <t>Loan</t>
  </si>
  <si>
    <t>Int/capital</t>
  </si>
  <si>
    <t>Box 6</t>
  </si>
  <si>
    <t>Payments</t>
  </si>
  <si>
    <t>Box 9</t>
  </si>
  <si>
    <t>assets</t>
  </si>
  <si>
    <t>Box 10</t>
  </si>
  <si>
    <t>£</t>
  </si>
  <si>
    <t>Box 7</t>
  </si>
  <si>
    <t>Balances</t>
  </si>
  <si>
    <t>carried over</t>
  </si>
  <si>
    <t>Fixed assets</t>
  </si>
  <si>
    <t>&amp; long term</t>
  </si>
  <si>
    <t xml:space="preserve">Detailed explanation of variance </t>
  </si>
  <si>
    <t>(AMOUNTS IN £)</t>
  </si>
  <si>
    <t>There are no borrowings</t>
  </si>
  <si>
    <t>There are no loans</t>
  </si>
  <si>
    <t>NIL</t>
  </si>
  <si>
    <t>Below 15%</t>
  </si>
  <si>
    <t>Total Borrow</t>
  </si>
  <si>
    <t>Local council name:    WESTBURY PARISH COUNCIL</t>
  </si>
  <si>
    <t>Explanation of significant variances in the accounting statements - Section 2</t>
  </si>
  <si>
    <t xml:space="preserve">set out below between </t>
  </si>
  <si>
    <t>2018/19</t>
  </si>
  <si>
    <t>2019/20</t>
  </si>
  <si>
    <t xml:space="preserve">Cheque issued for £500 in previous accounting period not cashed and cancelled.  </t>
  </si>
  <si>
    <t xml:space="preserve">VAT not yet recovered £220.  </t>
  </si>
  <si>
    <t>increase  in expenditure for playing field expenditure £1000</t>
  </si>
  <si>
    <t>increase in expenditure for lighting £143</t>
  </si>
  <si>
    <t>Increase in insurance £5, grant £500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</si>
</sst>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&quot;£&quot;#,##0"/>
    <numFmt numFmtId="174" formatCode="[$-809]dd\ mmmm\ yyyy"/>
    <numFmt numFmtId="175" formatCode="#,##0.0"/>
    <numFmt numFmtId="176" formatCode="0.000%"/>
    <numFmt numFmtId="177" formatCode="0.0%"/>
    <numFmt numFmtId="178" formatCode="0.0000%"/>
    <numFmt numFmtId="179" formatCode="_-* #,##0_-;\-* #,##0_-;_-* &quot;-&quot;??_-;_-@_-"/>
  </numFmts>
  <fonts count="46">
    <font>
      <sz val="10"/>
      <name val="Tahoma"/>
      <family val="0"/>
    </font>
    <font>
      <sz val="11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i/>
      <sz val="10"/>
      <name val="Tahoma"/>
      <family val="2"/>
    </font>
    <font>
      <sz val="12"/>
      <name val="Tahoma"/>
      <family val="2"/>
    </font>
    <font>
      <i/>
      <sz val="9"/>
      <name val="Tahoma"/>
      <family val="2"/>
    </font>
    <font>
      <i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73" fontId="1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3" fontId="1" fillId="0" borderId="19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172" fontId="1" fillId="0" borderId="20" xfId="0" applyNumberFormat="1" applyFont="1" applyBorder="1" applyAlignment="1">
      <alignment horizontal="center"/>
    </xf>
    <xf numFmtId="172" fontId="1" fillId="0" borderId="19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10" fontId="8" fillId="0" borderId="16" xfId="0" applyNumberFormat="1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173" fontId="1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4" xfId="0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0" fontId="9" fillId="0" borderId="20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8" fontId="0" fillId="0" borderId="0" xfId="0" applyNumberFormat="1" applyAlignment="1">
      <alignment/>
    </xf>
    <xf numFmtId="9" fontId="1" fillId="0" borderId="19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79" fontId="45" fillId="0" borderId="0" xfId="42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10" fontId="1" fillId="0" borderId="19" xfId="0" applyNumberFormat="1" applyFont="1" applyBorder="1" applyAlignment="1">
      <alignment horizontal="center"/>
    </xf>
    <xf numFmtId="179" fontId="1" fillId="0" borderId="12" xfId="42" applyNumberFormat="1" applyFont="1" applyBorder="1" applyAlignment="1">
      <alignment horizontal="center"/>
    </xf>
    <xf numFmtId="179" fontId="1" fillId="0" borderId="10" xfId="42" applyNumberFormat="1" applyFont="1" applyBorder="1" applyAlignment="1">
      <alignment horizontal="center"/>
    </xf>
    <xf numFmtId="179" fontId="1" fillId="0" borderId="15" xfId="42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72" fontId="1" fillId="0" borderId="10" xfId="0" applyNumberFormat="1" applyFont="1" applyBorder="1" applyAlignment="1">
      <alignment horizontal="center"/>
    </xf>
    <xf numFmtId="179" fontId="1" fillId="0" borderId="0" xfId="42" applyNumberFormat="1" applyFont="1" applyAlignment="1">
      <alignment horizontal="center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6" fontId="5" fillId="0" borderId="10" xfId="0" applyNumberFormat="1" applyFont="1" applyBorder="1" applyAlignment="1">
      <alignment/>
    </xf>
    <xf numFmtId="0" fontId="0" fillId="0" borderId="15" xfId="0" applyFont="1" applyBorder="1" applyAlignment="1">
      <alignment/>
    </xf>
    <xf numFmtId="6" fontId="8" fillId="0" borderId="0" xfId="0" applyNumberFormat="1" applyFont="1" applyBorder="1" applyAlignment="1">
      <alignment/>
    </xf>
    <xf numFmtId="172" fontId="1" fillId="0" borderId="15" xfId="0" applyNumberFormat="1" applyFont="1" applyBorder="1" applyAlignment="1">
      <alignment horizontal="center"/>
    </xf>
    <xf numFmtId="179" fontId="45" fillId="0" borderId="20" xfId="42" applyNumberFormat="1" applyFont="1" applyBorder="1" applyAlignment="1">
      <alignment horizontal="center"/>
    </xf>
    <xf numFmtId="179" fontId="1" fillId="0" borderId="13" xfId="42" applyNumberFormat="1" applyFont="1" applyBorder="1" applyAlignment="1">
      <alignment horizontal="center"/>
    </xf>
    <xf numFmtId="179" fontId="1" fillId="0" borderId="0" xfId="42" applyNumberFormat="1" applyFont="1" applyBorder="1" applyAlignment="1">
      <alignment horizontal="center"/>
    </xf>
    <xf numFmtId="179" fontId="1" fillId="0" borderId="16" xfId="42" applyNumberFormat="1" applyFont="1" applyBorder="1" applyAlignment="1">
      <alignment horizontal="center"/>
    </xf>
    <xf numFmtId="179" fontId="1" fillId="0" borderId="18" xfId="42" applyNumberFormat="1" applyFont="1" applyBorder="1" applyAlignment="1">
      <alignment horizontal="center"/>
    </xf>
    <xf numFmtId="179" fontId="1" fillId="0" borderId="20" xfId="42" applyNumberFormat="1" applyFont="1" applyBorder="1" applyAlignment="1">
      <alignment horizontal="center"/>
    </xf>
    <xf numFmtId="179" fontId="1" fillId="0" borderId="19" xfId="42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3">
      <selection activeCell="C6" sqref="C6"/>
    </sheetView>
  </sheetViews>
  <sheetFormatPr defaultColWidth="9.140625" defaultRowHeight="12.75"/>
  <cols>
    <col min="1" max="1" width="11.57421875" style="0" customWidth="1"/>
    <col min="2" max="2" width="11.00390625" style="0" customWidth="1"/>
    <col min="3" max="3" width="11.8515625" style="0" customWidth="1"/>
    <col min="4" max="4" width="11.421875" style="0" customWidth="1"/>
    <col min="8" max="8" width="41.140625" style="0" customWidth="1"/>
  </cols>
  <sheetData>
    <row r="1" spans="1:8" ht="15">
      <c r="A1" s="46" t="s">
        <v>33</v>
      </c>
      <c r="B1" s="47"/>
      <c r="C1" s="47"/>
      <c r="D1" s="47"/>
      <c r="E1" s="47"/>
      <c r="F1" s="47"/>
      <c r="G1" s="47"/>
      <c r="H1" s="48"/>
    </row>
    <row r="2" spans="1:8" ht="13.5" thickBot="1">
      <c r="A2" s="54"/>
      <c r="B2" s="55"/>
      <c r="C2" s="55"/>
      <c r="D2" s="55"/>
      <c r="E2" s="55"/>
      <c r="F2" s="55"/>
      <c r="G2" s="55"/>
      <c r="H2" s="56"/>
    </row>
    <row r="3" spans="1:8" ht="15">
      <c r="A3" s="49" t="s">
        <v>32</v>
      </c>
      <c r="B3" s="50"/>
      <c r="C3" s="50"/>
      <c r="D3" s="50"/>
      <c r="E3" s="51"/>
      <c r="F3" s="51"/>
      <c r="G3" s="51"/>
      <c r="H3" s="52"/>
    </row>
    <row r="4" spans="1:8" ht="14.25">
      <c r="A4" s="1" t="s">
        <v>0</v>
      </c>
      <c r="B4" s="2"/>
      <c r="C4" s="2"/>
      <c r="D4" s="2"/>
      <c r="E4" s="2"/>
      <c r="F4" s="2"/>
      <c r="G4" s="2"/>
      <c r="H4" s="3"/>
    </row>
    <row r="5" spans="1:8" ht="15" thickBot="1">
      <c r="A5" s="1" t="s">
        <v>34</v>
      </c>
      <c r="B5" s="2"/>
      <c r="C5" s="2" t="s">
        <v>35</v>
      </c>
      <c r="D5" s="2" t="s">
        <v>36</v>
      </c>
      <c r="E5" s="2"/>
      <c r="F5" s="2"/>
      <c r="G5" s="2"/>
      <c r="H5" s="3"/>
    </row>
    <row r="6" spans="1:8" ht="14.25">
      <c r="A6" s="43" t="s">
        <v>1</v>
      </c>
      <c r="B6" s="2" t="s">
        <v>35</v>
      </c>
      <c r="C6" s="2" t="s">
        <v>36</v>
      </c>
      <c r="D6" s="10" t="s">
        <v>2</v>
      </c>
      <c r="E6" s="4" t="s">
        <v>25</v>
      </c>
      <c r="F6" s="5"/>
      <c r="G6" s="5"/>
      <c r="H6" s="6"/>
    </row>
    <row r="7" spans="1:8" ht="15" thickBot="1">
      <c r="A7" s="12"/>
      <c r="B7" s="59" t="s">
        <v>19</v>
      </c>
      <c r="C7" s="13" t="s">
        <v>19</v>
      </c>
      <c r="D7" s="11" t="s">
        <v>3</v>
      </c>
      <c r="E7" s="7" t="s">
        <v>26</v>
      </c>
      <c r="F7" s="8"/>
      <c r="G7" s="8"/>
      <c r="H7" s="9"/>
    </row>
    <row r="8" spans="1:8" ht="14.25">
      <c r="A8" s="15" t="s">
        <v>4</v>
      </c>
      <c r="B8" s="60"/>
      <c r="C8" s="61"/>
      <c r="D8" s="14">
        <f>SUM(C9-B9)</f>
        <v>500</v>
      </c>
      <c r="F8" s="25"/>
      <c r="G8" s="25"/>
      <c r="H8" s="28"/>
    </row>
    <row r="9" spans="1:8" ht="14.25">
      <c r="A9" s="15"/>
      <c r="B9" s="78">
        <v>13500</v>
      </c>
      <c r="C9" s="62">
        <v>14000</v>
      </c>
      <c r="D9" s="14"/>
      <c r="E9" s="63" t="s">
        <v>30</v>
      </c>
      <c r="F9" s="25"/>
      <c r="G9" s="25"/>
      <c r="H9" s="28"/>
    </row>
    <row r="10" spans="1:8" ht="15" thickBot="1">
      <c r="A10" s="44" t="s">
        <v>5</v>
      </c>
      <c r="B10" s="12"/>
      <c r="C10" s="64"/>
      <c r="D10" s="65">
        <f>SUM(D8/C9)</f>
        <v>0.03571428571428571</v>
      </c>
      <c r="E10" s="26"/>
      <c r="F10" s="30"/>
      <c r="G10" s="27"/>
      <c r="H10" s="31"/>
    </row>
    <row r="11" spans="1:8" ht="14.25">
      <c r="A11" s="15" t="s">
        <v>6</v>
      </c>
      <c r="B11" s="66"/>
      <c r="C11" s="66"/>
      <c r="D11" s="14">
        <f>SUM(C12-B12)</f>
        <v>318</v>
      </c>
      <c r="E11" s="32" t="s">
        <v>37</v>
      </c>
      <c r="F11" s="25"/>
      <c r="G11" s="25"/>
      <c r="H11" s="28"/>
    </row>
    <row r="12" spans="1:8" ht="14.25">
      <c r="A12" s="39" t="s">
        <v>7</v>
      </c>
      <c r="B12" s="67">
        <v>373</v>
      </c>
      <c r="C12" s="67">
        <v>691</v>
      </c>
      <c r="D12" s="53"/>
      <c r="E12" s="63" t="s">
        <v>38</v>
      </c>
      <c r="F12" s="25"/>
      <c r="G12" s="25"/>
      <c r="H12" s="28"/>
    </row>
    <row r="13" spans="1:8" ht="15" thickBot="1">
      <c r="A13" s="39" t="s">
        <v>8</v>
      </c>
      <c r="B13" s="68"/>
      <c r="C13" s="68"/>
      <c r="D13" s="58">
        <f>SUM(D11/C12)</f>
        <v>0.4602026049204052</v>
      </c>
      <c r="E13" s="20"/>
      <c r="F13" s="21"/>
      <c r="G13" s="21"/>
      <c r="H13" s="22"/>
    </row>
    <row r="14" spans="1:8" ht="14.25">
      <c r="A14" s="45" t="s">
        <v>9</v>
      </c>
      <c r="B14" s="66"/>
      <c r="C14" s="66"/>
      <c r="D14" s="14">
        <f>SUM(C15-B15)</f>
        <v>69</v>
      </c>
      <c r="E14" s="17"/>
      <c r="F14" s="18"/>
      <c r="G14" s="18"/>
      <c r="H14" s="19"/>
    </row>
    <row r="15" spans="1:8" ht="14.25">
      <c r="A15" s="15"/>
      <c r="B15" s="67">
        <v>2848</v>
      </c>
      <c r="C15" s="67">
        <v>2917</v>
      </c>
      <c r="D15" s="14"/>
      <c r="E15" s="69" t="s">
        <v>30</v>
      </c>
      <c r="F15" s="18"/>
      <c r="G15" s="18"/>
      <c r="H15" s="19"/>
    </row>
    <row r="16" spans="1:8" ht="15" thickBot="1">
      <c r="A16" s="39" t="s">
        <v>10</v>
      </c>
      <c r="B16" s="68"/>
      <c r="C16" s="68"/>
      <c r="D16" s="65">
        <f>SUM(D14/C15)</f>
        <v>0.023654439492629412</v>
      </c>
      <c r="E16" s="20"/>
      <c r="F16" s="21"/>
      <c r="G16" s="21"/>
      <c r="H16" s="22"/>
    </row>
    <row r="17" spans="1:8" ht="14.25">
      <c r="A17" s="45" t="s">
        <v>11</v>
      </c>
      <c r="B17" s="66"/>
      <c r="C17" s="66"/>
      <c r="D17" s="14"/>
      <c r="E17" s="1"/>
      <c r="F17" s="2"/>
      <c r="G17" s="2"/>
      <c r="H17" s="3"/>
    </row>
    <row r="18" spans="1:8" ht="14.25">
      <c r="A18" s="39" t="s">
        <v>12</v>
      </c>
      <c r="B18" s="70">
        <v>0</v>
      </c>
      <c r="C18" s="70">
        <v>0</v>
      </c>
      <c r="D18" s="23" t="s">
        <v>29</v>
      </c>
      <c r="E18" s="63" t="s">
        <v>28</v>
      </c>
      <c r="F18" s="33"/>
      <c r="G18" s="33"/>
      <c r="H18" s="34"/>
    </row>
    <row r="19" spans="1:8" ht="15" thickBot="1">
      <c r="A19" s="39" t="s">
        <v>13</v>
      </c>
      <c r="B19" s="68"/>
      <c r="C19" s="68"/>
      <c r="D19" s="16"/>
      <c r="E19" s="35"/>
      <c r="F19" s="36"/>
      <c r="G19" s="36"/>
      <c r="H19" s="37"/>
    </row>
    <row r="20" spans="1:8" ht="14.25">
      <c r="A20" s="45" t="s">
        <v>14</v>
      </c>
      <c r="B20" s="82"/>
      <c r="C20" s="71"/>
      <c r="D20" s="14">
        <f>SUM(C21-B21)</f>
        <v>1669</v>
      </c>
      <c r="E20" s="85" t="s">
        <v>39</v>
      </c>
      <c r="F20" s="72"/>
      <c r="G20" s="72"/>
      <c r="H20" s="73"/>
    </row>
    <row r="21" spans="1:8" ht="14.25">
      <c r="A21" s="39" t="s">
        <v>7</v>
      </c>
      <c r="B21" s="83">
        <v>7744</v>
      </c>
      <c r="C21" s="71">
        <v>9413</v>
      </c>
      <c r="D21" s="53"/>
      <c r="E21" s="86" t="s">
        <v>40</v>
      </c>
      <c r="F21" s="25"/>
      <c r="G21" s="25"/>
      <c r="H21" s="28"/>
    </row>
    <row r="22" spans="1:8" ht="14.25">
      <c r="A22" s="39"/>
      <c r="B22" s="83"/>
      <c r="C22" s="71"/>
      <c r="D22" s="53"/>
      <c r="E22" s="74" t="s">
        <v>41</v>
      </c>
      <c r="F22" s="25"/>
      <c r="G22" s="25"/>
      <c r="H22" s="28"/>
    </row>
    <row r="23" spans="1:8" ht="15" thickBot="1">
      <c r="A23" s="40" t="s">
        <v>15</v>
      </c>
      <c r="B23" s="83"/>
      <c r="C23" s="71"/>
      <c r="D23" s="65">
        <f>SUM(D20/C21)</f>
        <v>0.17730797832784448</v>
      </c>
      <c r="E23" s="75"/>
      <c r="F23" s="36"/>
      <c r="G23" s="36"/>
      <c r="H23" s="37"/>
    </row>
    <row r="24" spans="1:8" ht="14.25">
      <c r="A24" s="45" t="s">
        <v>20</v>
      </c>
      <c r="B24" s="82"/>
      <c r="C24" s="79"/>
      <c r="D24" s="38">
        <f>SUM(C25-B25)</f>
        <v>2361</v>
      </c>
      <c r="E24" s="29"/>
      <c r="F24" s="25"/>
      <c r="G24" s="25"/>
      <c r="H24" s="28"/>
    </row>
    <row r="25" spans="1:8" ht="14.25">
      <c r="A25" s="41" t="s">
        <v>21</v>
      </c>
      <c r="B25" s="83">
        <v>18575</v>
      </c>
      <c r="C25" s="80">
        <v>20936</v>
      </c>
      <c r="D25" s="53"/>
      <c r="E25" s="17" t="s">
        <v>30</v>
      </c>
      <c r="F25" s="25"/>
      <c r="G25" s="25"/>
      <c r="H25" s="28"/>
    </row>
    <row r="26" spans="1:8" ht="15" thickBot="1">
      <c r="A26" s="42" t="s">
        <v>22</v>
      </c>
      <c r="B26" s="84"/>
      <c r="C26" s="81"/>
      <c r="D26" s="65">
        <f>SUM(D24/C25)</f>
        <v>0.11277225831104318</v>
      </c>
      <c r="E26" s="26"/>
      <c r="F26" s="27"/>
      <c r="G26" s="27"/>
      <c r="H26" s="37"/>
    </row>
    <row r="27" spans="1:8" ht="14.25">
      <c r="A27" s="15" t="s">
        <v>16</v>
      </c>
      <c r="B27" s="83"/>
      <c r="C27" s="71"/>
      <c r="D27" s="38">
        <f>SUM(C28-B28)</f>
        <v>0</v>
      </c>
      <c r="E27" s="33"/>
      <c r="F27" s="33"/>
      <c r="G27" s="33"/>
      <c r="H27" s="34"/>
    </row>
    <row r="28" spans="1:8" ht="14.25">
      <c r="A28" s="41" t="s">
        <v>23</v>
      </c>
      <c r="B28" s="83">
        <v>26000</v>
      </c>
      <c r="C28" s="71">
        <v>26000</v>
      </c>
      <c r="D28" s="14"/>
      <c r="E28" s="25"/>
      <c r="F28" s="25"/>
      <c r="G28" s="25"/>
      <c r="H28" s="28"/>
    </row>
    <row r="29" spans="1:8" ht="14.25">
      <c r="A29" s="41" t="s">
        <v>24</v>
      </c>
      <c r="B29" s="83"/>
      <c r="C29" s="71"/>
      <c r="D29" s="14"/>
      <c r="E29" s="76"/>
      <c r="F29" s="25"/>
      <c r="G29" s="25"/>
      <c r="H29" s="28"/>
    </row>
    <row r="30" spans="1:8" ht="15" thickBot="1">
      <c r="A30" s="42" t="s">
        <v>17</v>
      </c>
      <c r="B30" s="84"/>
      <c r="C30" s="71"/>
      <c r="D30" s="65">
        <f>SUM(D27/C28)</f>
        <v>0</v>
      </c>
      <c r="E30" s="36"/>
      <c r="F30" s="36"/>
      <c r="G30" s="36"/>
      <c r="H30" s="37"/>
    </row>
    <row r="31" spans="1:8" ht="14.25">
      <c r="A31" s="15" t="s">
        <v>18</v>
      </c>
      <c r="B31" s="66"/>
      <c r="C31" s="66"/>
      <c r="D31" s="14"/>
      <c r="E31" s="33"/>
      <c r="F31" s="33"/>
      <c r="G31" s="33"/>
      <c r="H31" s="34"/>
    </row>
    <row r="32" spans="1:8" ht="15" thickBot="1">
      <c r="A32" s="40" t="s">
        <v>31</v>
      </c>
      <c r="B32" s="77">
        <v>0</v>
      </c>
      <c r="C32" s="77">
        <v>0</v>
      </c>
      <c r="D32" s="24" t="s">
        <v>29</v>
      </c>
      <c r="E32" s="27" t="s">
        <v>27</v>
      </c>
      <c r="F32" s="27"/>
      <c r="G32" s="27"/>
      <c r="H32" s="37"/>
    </row>
    <row r="34" spans="2:3" ht="12.75">
      <c r="B34" s="57"/>
      <c r="C34" s="57"/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Louise A. Walsgrove</dc:creator>
  <cp:keywords/>
  <dc:description/>
  <cp:lastModifiedBy>sarah smith</cp:lastModifiedBy>
  <cp:lastPrinted>2020-06-18T16:28:13Z</cp:lastPrinted>
  <dcterms:created xsi:type="dcterms:W3CDTF">2008-04-14T13:56:02Z</dcterms:created>
  <dcterms:modified xsi:type="dcterms:W3CDTF">2023-05-16T12:53:13Z</dcterms:modified>
  <cp:category/>
  <cp:version/>
  <cp:contentType/>
  <cp:contentStatus/>
</cp:coreProperties>
</file>